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7" i="1" l="1"/>
  <c r="L6" i="1"/>
  <c r="L7" i="1"/>
  <c r="L8" i="1"/>
  <c r="L9" i="1"/>
  <c r="L10" i="1"/>
  <c r="L11" i="1"/>
  <c r="L12" i="1"/>
  <c r="L13" i="1"/>
  <c r="L14" i="1"/>
  <c r="L15" i="1"/>
  <c r="L16" i="1"/>
  <c r="L5" i="1"/>
  <c r="C17" i="1" l="1"/>
  <c r="I17" i="1" l="1"/>
  <c r="J17" i="1"/>
  <c r="H17" i="1"/>
  <c r="D17" i="1"/>
  <c r="E17" i="1"/>
  <c r="G6" i="1" l="1"/>
  <c r="G7" i="1"/>
  <c r="G8" i="1"/>
  <c r="M8" i="1" s="1"/>
  <c r="G9" i="1"/>
  <c r="G10" i="1"/>
  <c r="G11" i="1"/>
  <c r="M11" i="1" s="1"/>
  <c r="G12" i="1"/>
  <c r="M12" i="1" s="1"/>
  <c r="G13" i="1"/>
  <c r="M13" i="1" s="1"/>
  <c r="G14" i="1"/>
  <c r="M14" i="1" s="1"/>
  <c r="G15" i="1"/>
  <c r="G16" i="1"/>
  <c r="G5" i="1"/>
  <c r="M7" i="1" l="1"/>
  <c r="M10" i="1"/>
  <c r="M9" i="1"/>
  <c r="M15" i="1"/>
  <c r="M16" i="1"/>
  <c r="G17" i="1"/>
  <c r="M6" i="1"/>
  <c r="L17" i="1"/>
  <c r="M5" i="1"/>
  <c r="M17" i="1" l="1"/>
</calcChain>
</file>

<file path=xl/sharedStrings.xml><?xml version="1.0" encoding="utf-8"?>
<sst xmlns="http://schemas.openxmlformats.org/spreadsheetml/2006/main" count="29" uniqueCount="27">
  <si>
    <t>№</t>
  </si>
  <si>
    <t>С/п</t>
  </si>
  <si>
    <t>ЛПХ</t>
  </si>
  <si>
    <t>ИП и КФХ</t>
  </si>
  <si>
    <t>Кущевское</t>
  </si>
  <si>
    <t>Первомайское</t>
  </si>
  <si>
    <t>Кисляковское</t>
  </si>
  <si>
    <t>Глебовское</t>
  </si>
  <si>
    <t>Ильинское</t>
  </si>
  <si>
    <t>Шкуринское</t>
  </si>
  <si>
    <t>молоко, тыс.руб</t>
  </si>
  <si>
    <t>мясо, тыс.руб</t>
  </si>
  <si>
    <t>теплицы, тыс. руб</t>
  </si>
  <si>
    <t>тов. жив., тыс. руб</t>
  </si>
  <si>
    <t xml:space="preserve">Итого, тыс. руб. </t>
  </si>
  <si>
    <t>молоко, тыс. руб</t>
  </si>
  <si>
    <t>мясо, тыс. руб.</t>
  </si>
  <si>
    <t xml:space="preserve">Итого, тыс. руб </t>
  </si>
  <si>
    <t>Итого ЛПХ и ИП, тыс. руб</t>
  </si>
  <si>
    <t>кол-во получат</t>
  </si>
  <si>
    <t>Информация о начисленных и   выплаченных субсидиях за 2016 год в разрезе сельских  поселений по программе "Развитие малых форм хозяйствования в АПК" по муниципальному образованию Кущевский район</t>
  </si>
  <si>
    <t>Среднечубурское</t>
  </si>
  <si>
    <t>Краснополянское</t>
  </si>
  <si>
    <t>Полтавченское</t>
  </si>
  <si>
    <t>Раздольненское</t>
  </si>
  <si>
    <t>Новомихайловское</t>
  </si>
  <si>
    <t>Красносельское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</si>
</sst>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1" xfId="0" applyFont="1" applyBorder="1"/>
    <xf numFmtId="0" fontId="9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1" fillId="2" borderId="1" xfId="0" applyFont="1" applyFill="1" applyBorder="1"/>
    <xf numFmtId="0" fontId="8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="60" zoomScaleNormal="100" workbookViewId="0">
      <selection activeCell="E23" sqref="E23"/>
    </sheetView>
  </sheetViews>
  <sheetFormatPr defaultRowHeight="15" x14ac:dyDescent="0.25"/>
  <cols>
    <col min="1" max="1" width="4.7109375" customWidth="1"/>
    <col min="2" max="2" width="24.5703125" customWidth="1"/>
    <col min="7" max="7" width="13.140625" customWidth="1"/>
    <col min="12" max="12" width="13.85546875" customWidth="1"/>
    <col min="13" max="13" width="13.42578125" customWidth="1"/>
    <col min="14" max="14" width="13.85546875" customWidth="1"/>
    <col min="15" max="15" width="10.85546875" customWidth="1"/>
  </cols>
  <sheetData>
    <row r="1" spans="1:15" ht="15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4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 x14ac:dyDescent="0.25">
      <c r="A3" s="27" t="s">
        <v>0</v>
      </c>
      <c r="B3" s="27" t="s">
        <v>1</v>
      </c>
      <c r="C3" s="22" t="s">
        <v>2</v>
      </c>
      <c r="D3" s="23"/>
      <c r="E3" s="23"/>
      <c r="F3" s="23"/>
      <c r="G3" s="24"/>
      <c r="H3" s="22" t="s">
        <v>3</v>
      </c>
      <c r="I3" s="23"/>
      <c r="J3" s="23"/>
      <c r="K3" s="23"/>
      <c r="L3" s="24"/>
      <c r="M3" s="25" t="s">
        <v>18</v>
      </c>
      <c r="N3" s="19" t="s">
        <v>19</v>
      </c>
    </row>
    <row r="4" spans="1:15" ht="47.25" customHeight="1" x14ac:dyDescent="0.25">
      <c r="A4" s="28"/>
      <c r="B4" s="28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12</v>
      </c>
      <c r="K4" s="1" t="s">
        <v>13</v>
      </c>
      <c r="L4" s="1" t="s">
        <v>17</v>
      </c>
      <c r="M4" s="26"/>
      <c r="N4" s="20"/>
    </row>
    <row r="5" spans="1:15" ht="15.75" x14ac:dyDescent="0.25">
      <c r="A5" s="12">
        <v>1</v>
      </c>
      <c r="B5" s="12" t="s">
        <v>4</v>
      </c>
      <c r="C5" s="12">
        <v>13</v>
      </c>
      <c r="D5" s="12"/>
      <c r="E5" s="12"/>
      <c r="F5" s="12"/>
      <c r="G5" s="13">
        <f>C5+D5+E5+F5</f>
        <v>13</v>
      </c>
      <c r="H5" s="12">
        <v>303</v>
      </c>
      <c r="I5" s="12">
        <v>410</v>
      </c>
      <c r="J5" s="12"/>
      <c r="K5" s="12"/>
      <c r="L5" s="13">
        <f>H5+I5+J5</f>
        <v>713</v>
      </c>
      <c r="M5" s="13">
        <f>G5+L5</f>
        <v>726</v>
      </c>
      <c r="N5" s="14">
        <v>3</v>
      </c>
    </row>
    <row r="6" spans="1:15" ht="15.75" x14ac:dyDescent="0.25">
      <c r="A6" s="12">
        <v>2</v>
      </c>
      <c r="B6" s="12" t="s">
        <v>5</v>
      </c>
      <c r="C6" s="12">
        <v>1668</v>
      </c>
      <c r="D6" s="12">
        <v>257</v>
      </c>
      <c r="E6" s="12">
        <v>369</v>
      </c>
      <c r="F6" s="12"/>
      <c r="G6" s="13">
        <f t="shared" ref="G6:G16" si="0">C6+D6+E6+F6</f>
        <v>2294</v>
      </c>
      <c r="H6" s="12">
        <v>308</v>
      </c>
      <c r="I6" s="12"/>
      <c r="J6" s="12"/>
      <c r="K6" s="12"/>
      <c r="L6" s="13">
        <f t="shared" ref="L6:L16" si="1">H6+I6+J6</f>
        <v>308</v>
      </c>
      <c r="M6" s="13">
        <f t="shared" ref="M6:M16" si="2">G6+L6</f>
        <v>2602</v>
      </c>
      <c r="N6" s="14">
        <v>82</v>
      </c>
    </row>
    <row r="7" spans="1:15" ht="15.75" x14ac:dyDescent="0.25">
      <c r="A7" s="12">
        <v>3</v>
      </c>
      <c r="B7" s="12" t="s">
        <v>21</v>
      </c>
      <c r="C7" s="12"/>
      <c r="D7" s="12"/>
      <c r="E7" s="12">
        <v>64</v>
      </c>
      <c r="F7" s="12"/>
      <c r="G7" s="13">
        <f t="shared" si="0"/>
        <v>64</v>
      </c>
      <c r="H7" s="12"/>
      <c r="I7" s="12"/>
      <c r="J7" s="12"/>
      <c r="K7" s="12"/>
      <c r="L7" s="13">
        <f t="shared" si="1"/>
        <v>0</v>
      </c>
      <c r="M7" s="13">
        <f t="shared" si="2"/>
        <v>64</v>
      </c>
      <c r="N7" s="14">
        <v>1</v>
      </c>
    </row>
    <row r="8" spans="1:15" ht="15.75" x14ac:dyDescent="0.25">
      <c r="A8" s="12">
        <v>4</v>
      </c>
      <c r="B8" s="12" t="s">
        <v>22</v>
      </c>
      <c r="C8" s="12">
        <v>717</v>
      </c>
      <c r="D8" s="12">
        <v>63</v>
      </c>
      <c r="E8" s="12"/>
      <c r="F8" s="12"/>
      <c r="G8" s="13">
        <f t="shared" si="0"/>
        <v>780</v>
      </c>
      <c r="H8" s="12"/>
      <c r="I8" s="12"/>
      <c r="J8" s="12"/>
      <c r="K8" s="12"/>
      <c r="L8" s="13">
        <f t="shared" si="1"/>
        <v>0</v>
      </c>
      <c r="M8" s="13">
        <f t="shared" si="2"/>
        <v>780</v>
      </c>
      <c r="N8" s="14">
        <v>39</v>
      </c>
    </row>
    <row r="9" spans="1:15" ht="15.75" x14ac:dyDescent="0.25">
      <c r="A9" s="12">
        <v>5</v>
      </c>
      <c r="B9" s="12" t="s">
        <v>23</v>
      </c>
      <c r="C9" s="12">
        <v>126</v>
      </c>
      <c r="D9" s="12">
        <v>24</v>
      </c>
      <c r="E9" s="12"/>
      <c r="F9" s="12"/>
      <c r="G9" s="13">
        <f t="shared" si="0"/>
        <v>150</v>
      </c>
      <c r="H9" s="12"/>
      <c r="I9" s="12"/>
      <c r="J9" s="12"/>
      <c r="K9" s="12"/>
      <c r="L9" s="13">
        <f t="shared" si="1"/>
        <v>0</v>
      </c>
      <c r="M9" s="13">
        <f t="shared" si="2"/>
        <v>150</v>
      </c>
      <c r="N9" s="14">
        <v>5</v>
      </c>
    </row>
    <row r="10" spans="1:15" ht="15.75" x14ac:dyDescent="0.25">
      <c r="A10" s="12">
        <v>6</v>
      </c>
      <c r="B10" s="12" t="s">
        <v>24</v>
      </c>
      <c r="C10" s="12"/>
      <c r="D10" s="12">
        <v>130</v>
      </c>
      <c r="E10" s="12">
        <v>27</v>
      </c>
      <c r="F10" s="12"/>
      <c r="G10" s="13">
        <f t="shared" si="0"/>
        <v>157</v>
      </c>
      <c r="H10" s="12"/>
      <c r="I10" s="12"/>
      <c r="J10" s="12"/>
      <c r="K10" s="12"/>
      <c r="L10" s="13">
        <f t="shared" si="1"/>
        <v>0</v>
      </c>
      <c r="M10" s="13">
        <f t="shared" si="2"/>
        <v>157</v>
      </c>
      <c r="N10" s="14">
        <v>7</v>
      </c>
    </row>
    <row r="11" spans="1:15" ht="15.75" x14ac:dyDescent="0.25">
      <c r="A11" s="12">
        <v>7</v>
      </c>
      <c r="B11" s="12" t="s">
        <v>6</v>
      </c>
      <c r="C11" s="12">
        <v>582</v>
      </c>
      <c r="D11" s="12">
        <v>145</v>
      </c>
      <c r="E11" s="12">
        <v>2330</v>
      </c>
      <c r="F11" s="12"/>
      <c r="G11" s="13">
        <f t="shared" si="0"/>
        <v>3057</v>
      </c>
      <c r="H11" s="12">
        <v>101</v>
      </c>
      <c r="I11" s="12"/>
      <c r="J11" s="12"/>
      <c r="K11" s="12"/>
      <c r="L11" s="13">
        <f t="shared" si="1"/>
        <v>101</v>
      </c>
      <c r="M11" s="13">
        <f t="shared" si="2"/>
        <v>3158</v>
      </c>
      <c r="N11" s="14">
        <v>54</v>
      </c>
    </row>
    <row r="12" spans="1:15" ht="15.75" x14ac:dyDescent="0.25">
      <c r="A12" s="2">
        <v>8</v>
      </c>
      <c r="B12" s="2" t="s">
        <v>7</v>
      </c>
      <c r="C12" s="2">
        <v>97</v>
      </c>
      <c r="D12" s="2">
        <v>57</v>
      </c>
      <c r="E12" s="2"/>
      <c r="F12" s="2"/>
      <c r="G12" s="3">
        <f t="shared" si="0"/>
        <v>154</v>
      </c>
      <c r="H12" s="2"/>
      <c r="I12" s="2"/>
      <c r="J12" s="2"/>
      <c r="K12" s="2"/>
      <c r="L12" s="3">
        <f t="shared" si="1"/>
        <v>0</v>
      </c>
      <c r="M12" s="3">
        <f t="shared" si="2"/>
        <v>154</v>
      </c>
      <c r="N12" s="11">
        <v>17</v>
      </c>
    </row>
    <row r="13" spans="1:15" ht="15.75" x14ac:dyDescent="0.25">
      <c r="A13" s="2">
        <v>9</v>
      </c>
      <c r="B13" s="2" t="s">
        <v>25</v>
      </c>
      <c r="C13" s="2"/>
      <c r="D13" s="2">
        <v>29</v>
      </c>
      <c r="E13" s="2"/>
      <c r="F13" s="2"/>
      <c r="G13" s="3">
        <f t="shared" si="0"/>
        <v>29</v>
      </c>
      <c r="H13" s="2"/>
      <c r="I13" s="2"/>
      <c r="J13" s="2"/>
      <c r="K13" s="2"/>
      <c r="L13" s="3">
        <f t="shared" si="1"/>
        <v>0</v>
      </c>
      <c r="M13" s="3">
        <f t="shared" si="2"/>
        <v>29</v>
      </c>
      <c r="N13" s="11">
        <v>2</v>
      </c>
    </row>
    <row r="14" spans="1:15" ht="15.75" x14ac:dyDescent="0.25">
      <c r="A14" s="2">
        <v>10</v>
      </c>
      <c r="B14" s="2" t="s">
        <v>8</v>
      </c>
      <c r="C14" s="2"/>
      <c r="D14" s="2">
        <v>14</v>
      </c>
      <c r="E14" s="2"/>
      <c r="F14" s="2"/>
      <c r="G14" s="3">
        <f t="shared" si="0"/>
        <v>14</v>
      </c>
      <c r="H14" s="2"/>
      <c r="I14" s="2"/>
      <c r="J14" s="2"/>
      <c r="K14" s="2"/>
      <c r="L14" s="3">
        <f t="shared" si="1"/>
        <v>0</v>
      </c>
      <c r="M14" s="3">
        <f t="shared" si="2"/>
        <v>14</v>
      </c>
      <c r="N14" s="11">
        <v>1</v>
      </c>
    </row>
    <row r="15" spans="1:15" ht="15.75" x14ac:dyDescent="0.25">
      <c r="A15" s="12">
        <v>11</v>
      </c>
      <c r="B15" s="12" t="s">
        <v>26</v>
      </c>
      <c r="C15" s="12"/>
      <c r="D15" s="12">
        <v>13</v>
      </c>
      <c r="E15" s="12"/>
      <c r="F15" s="12"/>
      <c r="G15" s="13">
        <f t="shared" si="0"/>
        <v>13</v>
      </c>
      <c r="H15" s="12"/>
      <c r="I15" s="12"/>
      <c r="J15" s="12"/>
      <c r="K15" s="12"/>
      <c r="L15" s="13">
        <f t="shared" si="1"/>
        <v>0</v>
      </c>
      <c r="M15" s="13">
        <f t="shared" si="2"/>
        <v>13</v>
      </c>
      <c r="N15" s="14">
        <v>1</v>
      </c>
    </row>
    <row r="16" spans="1:15" ht="15.75" x14ac:dyDescent="0.25">
      <c r="A16" s="2">
        <v>12</v>
      </c>
      <c r="B16" s="2" t="s">
        <v>9</v>
      </c>
      <c r="C16" s="2">
        <v>1681</v>
      </c>
      <c r="D16" s="2">
        <v>254</v>
      </c>
      <c r="E16" s="2">
        <v>106</v>
      </c>
      <c r="F16" s="2"/>
      <c r="G16" s="3">
        <f t="shared" si="0"/>
        <v>2041</v>
      </c>
      <c r="H16" s="2"/>
      <c r="I16" s="2"/>
      <c r="J16" s="2"/>
      <c r="K16" s="2"/>
      <c r="L16" s="3">
        <f t="shared" si="1"/>
        <v>0</v>
      </c>
      <c r="M16" s="3">
        <f t="shared" si="2"/>
        <v>2041</v>
      </c>
      <c r="N16" s="11">
        <v>94</v>
      </c>
    </row>
    <row r="17" spans="1:17" ht="15.75" x14ac:dyDescent="0.25">
      <c r="A17" s="2"/>
      <c r="B17" s="2"/>
      <c r="C17" s="15">
        <f>SUM(C5:C16)</f>
        <v>4884</v>
      </c>
      <c r="D17" s="15">
        <f t="shared" ref="D17:E17" si="3">SUM(D5:D16)</f>
        <v>986</v>
      </c>
      <c r="E17" s="15">
        <f t="shared" si="3"/>
        <v>2896</v>
      </c>
      <c r="F17" s="15"/>
      <c r="G17" s="3">
        <f t="shared" ref="G17:L17" si="4">G5+G6+G7+G8+G9+G10+G11+G12+G13+G14+G15+G16</f>
        <v>8766</v>
      </c>
      <c r="H17" s="15">
        <f>SUM(H5:H16)</f>
        <v>712</v>
      </c>
      <c r="I17" s="15">
        <f t="shared" ref="I17:J17" si="5">SUM(I5:I16)</f>
        <v>410</v>
      </c>
      <c r="J17" s="15">
        <f t="shared" si="5"/>
        <v>0</v>
      </c>
      <c r="K17" s="15"/>
      <c r="L17" s="3">
        <f t="shared" si="4"/>
        <v>1122</v>
      </c>
      <c r="M17" s="3">
        <f>M5+M6+M7+M8+M9+M10+M11+M12+M13+M14+M15+M16</f>
        <v>9888</v>
      </c>
      <c r="N17" s="11">
        <f>SUM(N5:N16)</f>
        <v>306</v>
      </c>
    </row>
    <row r="18" spans="1:17" ht="16.5" customHeight="1" x14ac:dyDescent="0.25"/>
    <row r="19" spans="1:17" ht="16.5" customHeight="1" x14ac:dyDescent="0.3">
      <c r="A19" s="4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6"/>
    </row>
    <row r="20" spans="1:17" ht="18.75" customHeight="1" x14ac:dyDescent="0.3">
      <c r="A20" s="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6"/>
    </row>
    <row r="21" spans="1:17" ht="17.25" customHeight="1" x14ac:dyDescent="0.3">
      <c r="A21" s="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6"/>
    </row>
    <row r="22" spans="1:17" ht="15.75" customHeight="1" x14ac:dyDescent="0.3">
      <c r="A22" s="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6"/>
    </row>
    <row r="23" spans="1:17" ht="15.75" customHeight="1" x14ac:dyDescent="0.3">
      <c r="A23" s="7"/>
      <c r="B23" s="7"/>
      <c r="C23" s="5"/>
      <c r="D23" s="5"/>
      <c r="E23" s="8"/>
      <c r="F23" s="5"/>
      <c r="G23" s="5"/>
      <c r="H23" s="5"/>
      <c r="I23" s="5"/>
      <c r="J23" s="5"/>
      <c r="K23" s="6"/>
      <c r="L23" s="6"/>
      <c r="M23" s="16"/>
      <c r="N23" s="16"/>
      <c r="O23" s="9"/>
      <c r="P23" s="7"/>
      <c r="Q23" s="9"/>
    </row>
    <row r="24" spans="1:17" ht="12.75" customHeight="1" x14ac:dyDescent="0.25">
      <c r="B24" s="4"/>
    </row>
    <row r="25" spans="1:17" ht="17.25" customHeight="1" x14ac:dyDescent="0.25">
      <c r="A25" s="17"/>
      <c r="B25" s="18"/>
    </row>
    <row r="26" spans="1:17" ht="20.25" customHeight="1" x14ac:dyDescent="0.25">
      <c r="A26" s="10"/>
      <c r="B26" s="10"/>
    </row>
    <row r="27" spans="1:17" x14ac:dyDescent="0.25">
      <c r="A27" s="10"/>
      <c r="B27" s="10"/>
    </row>
  </sheetData>
  <mergeCells count="13">
    <mergeCell ref="M23:N23"/>
    <mergeCell ref="A25:B25"/>
    <mergeCell ref="N3:N4"/>
    <mergeCell ref="A1:O2"/>
    <mergeCell ref="C3:G3"/>
    <mergeCell ref="H3:L3"/>
    <mergeCell ref="M3:M4"/>
    <mergeCell ref="A3:A4"/>
    <mergeCell ref="B3:B4"/>
    <mergeCell ref="B19:N19"/>
    <mergeCell ref="B20:N20"/>
    <mergeCell ref="B21:N21"/>
    <mergeCell ref="B22:N22"/>
  </mergeCells>
  <pageMargins left="0.7" right="0.7" top="0.75" bottom="0.75" header="0.3" footer="0.3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sh-06</dc:creator>
  <cp:lastModifiedBy>sh-06</cp:lastModifiedBy>
  <cp:lastPrinted>2017-02-14T06:36:36Z</cp:lastPrinted>
  <dcterms:created xsi:type="dcterms:W3CDTF">2013-01-28T05:00:37Z</dcterms:created>
  <dcterms:modified xsi:type="dcterms:W3CDTF">2017-02-14T06:36:38Z</dcterms:modified>
</cp:coreProperties>
</file>