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35" windowWidth="12120" windowHeight="7500" activeTab="0"/>
  </bookViews>
  <sheets>
    <sheet name="таблица 4.8. " sheetId="1" r:id="rId1"/>
    <sheet name="Лист1" sheetId="2" r:id="rId2"/>
  </sheets>
  <definedNames>
    <definedName name="_xlnm.Print_Area" localSheetId="1">'Лист1'!$A$1:$C$28</definedName>
  </definedNames>
  <calcPr fullCalcOnLoad="1"/>
</workbook>
</file>

<file path=xl/sharedStrings.xml><?xml version="1.0" encoding="utf-8"?>
<sst xmlns="http://schemas.openxmlformats.org/spreadsheetml/2006/main" count="239" uniqueCount="99">
  <si>
    <t>А</t>
  </si>
  <si>
    <t>Б</t>
  </si>
  <si>
    <t>№№ п.п.</t>
  </si>
  <si>
    <t xml:space="preserve">Оптово-отпускные цены 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</si>
  <si>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</si>
  <si>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</si>
  <si>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</si>
  <si>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</si>
  <si>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</si>
  <si>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</si>
  <si>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</si>
  <si>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</si>
  <si>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</si>
  <si>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t>Средняя закупочная цена на молоко по сортам</t>
  </si>
  <si>
    <t>Таблица 4.8.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</si>
  <si>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</si>
  <si>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</si>
  <si>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</si>
  <si>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</si>
  <si>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</si>
  <si>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</si>
  <si>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</si>
  <si>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</si>
  <si>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</si>
  <si>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</si>
  <si>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</si>
  <si>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</si>
  <si>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</si>
  <si>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</si>
  <si>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</si>
  <si>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>Молоко сырое, закупаемое у сельхозтоваропроизводителей края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предприятиями  молочной промышленности МО</t>
    </r>
    <r>
      <rPr>
        <sz val="12"/>
        <rFont val="Times New Roman"/>
        <family val="1"/>
      </rPr>
      <t xml:space="preserve">, руб. </t>
    </r>
    <r>
      <rPr>
        <b/>
        <sz val="14"/>
        <color indexed="10"/>
        <rFont val="Times New Roman"/>
        <family val="1"/>
      </rPr>
      <t>без НДС за 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</si>
  <si>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</si>
  <si>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</si>
  <si>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</si>
  <si>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</si>
  <si>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</si>
  <si>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х</t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</si>
  <si>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</si>
  <si>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</si>
  <si>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</si>
  <si>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</si>
  <si>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9"/>
        <color indexed="10"/>
        <rFont val="Times New Roman"/>
        <family val="1"/>
      </rP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color indexed="10"/>
        <rFont val="Times New Roman"/>
        <family val="1"/>
      </rPr>
      <t>%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</si>
  <si>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</si>
  <si>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</si>
  <si>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</si>
  <si>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</si>
  <si>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</si>
  <si>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</si>
  <si>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r>
      <t xml:space="preserve">на </t>
    </r>
    <r>
      <rPr>
        <b/>
        <sz val="9"/>
        <color indexed="10"/>
        <rFont val="Times New Roman"/>
        <family val="1"/>
      </rPr>
      <t>оптовых предприятиях</t>
    </r>
  </si>
  <si>
    <r>
      <t xml:space="preserve">на </t>
    </r>
    <r>
      <rPr>
        <b/>
        <sz val="9"/>
        <color indexed="10"/>
        <rFont val="Times New Roman"/>
        <family val="1"/>
      </rPr>
      <t>предприятиях п</t>
    </r>
    <r>
      <rPr>
        <b/>
        <sz val="9"/>
        <color indexed="10"/>
        <rFont val="Times New Roman"/>
        <family val="1"/>
      </rPr>
      <t>роиз-воителях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</si>
  <si>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</si>
  <si>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</si>
  <si>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</si>
  <si>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</si>
  <si>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</si>
  <si>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</si>
  <si>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</si>
  <si>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Представлять в адрес </t>
    </r>
    <r>
      <rPr>
        <b/>
        <i/>
        <sz val="11"/>
        <rFont val="Arial Cyr"/>
        <family val="0"/>
      </rPr>
      <t>benzin@dct.krasnodar.ru</t>
    </r>
    <r>
      <rPr>
        <i/>
        <sz val="11"/>
        <rFont val="Arial Cyr"/>
        <family val="0"/>
      </rPr>
      <t xml:space="preserve"> или </t>
    </r>
    <r>
      <rPr>
        <b/>
        <i/>
        <sz val="12"/>
        <rFont val="Arial Cyr"/>
        <family val="0"/>
      </rPr>
      <t>rek_benzin@mail.ru</t>
    </r>
    <r>
      <rPr>
        <i/>
        <sz val="11"/>
        <rFont val="Arial Cyr"/>
        <family val="0"/>
      </rPr>
      <t xml:space="preserve"> </t>
    </r>
    <r>
      <rPr>
        <b/>
        <sz val="12"/>
        <rFont val="Arial Cyr"/>
        <family val="0"/>
      </rPr>
      <t xml:space="preserve"> не позднее 15.00  по понедельникам по состоянию  на  понедельник  </t>
    </r>
    <r>
      <rPr>
        <i/>
        <sz val="11"/>
        <rFont val="Arial Cyr"/>
        <family val="0"/>
      </rPr>
      <t>(справки по телефону 2623186)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</si>
  <si>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</si>
  <si>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</si>
  <si>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</si>
  <si>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</si>
  <si>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</si>
  <si>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Таблица находится на сайте </t>
    </r>
    <r>
      <rPr>
        <b/>
        <sz val="11"/>
        <rFont val="Arial Cyr"/>
        <family val="0"/>
      </rPr>
      <t>rek23.ru</t>
    </r>
    <r>
      <rPr>
        <b/>
        <i/>
        <sz val="11"/>
        <rFont val="Arial Cyr"/>
        <family val="0"/>
      </rPr>
      <t xml:space="preserve"> в разделе "Пресс-центр", подразделе "Запросы о представлении информации", письмо от 19.12.2011 № 57-11552/11-09.1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</si>
  <si>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</si>
  <si>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</si>
  <si>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 xml:space="preserve">телефон (код по краю, номер рабочий, </t>
    </r>
    <r>
      <rPr>
        <b/>
        <sz val="14"/>
        <rFont val="Arial Cyr"/>
        <family val="0"/>
      </rPr>
      <t>сотовый)8 (86168)54751</t>
    </r>
  </si>
  <si>
    <t>Продолжение таблицы 4.8.</t>
  </si>
  <si>
    <t>Вопросы</t>
  </si>
  <si>
    <t>Ответы</t>
  </si>
  <si>
    <t xml:space="preserve">     - среднее число участников (сельхозтоваропроизводителей, фермеров и др.)</t>
  </si>
  <si>
    <t xml:space="preserve">     -  ярмарки проводятся сколько раз в неделю (число дней в неделю)</t>
  </si>
  <si>
    <t>4.1.</t>
  </si>
  <si>
    <t>4.2.</t>
  </si>
  <si>
    <r>
      <t xml:space="preserve">Представлять в адрес </t>
    </r>
    <r>
      <rPr>
        <b/>
        <i/>
        <sz val="12"/>
        <rFont val="Arial Cyr"/>
        <family val="0"/>
      </rPr>
      <t xml:space="preserve">в адрес market@dct.krasnodar.ru или rek239@mail.ru </t>
    </r>
    <r>
      <rPr>
        <b/>
        <sz val="12"/>
        <rFont val="Arial Cyr"/>
        <family val="0"/>
      </rPr>
      <t xml:space="preserve">ежемесячно 2 числа каждого месяца по состоянию на 1 число </t>
    </r>
    <r>
      <rPr>
        <sz val="12"/>
        <rFont val="Arial Cyr"/>
        <family val="0"/>
      </rPr>
      <t>(справки по тел. 2623186)</t>
    </r>
  </si>
  <si>
    <r>
      <t xml:space="preserve">Таблица находится на сайте </t>
    </r>
    <r>
      <rPr>
        <b/>
        <sz val="12"/>
        <rFont val="Arial Cyr"/>
        <family val="0"/>
      </rPr>
      <t>rek23.ru</t>
    </r>
    <r>
      <rPr>
        <b/>
        <i/>
        <sz val="12"/>
        <rFont val="Arial Cyr"/>
        <family val="0"/>
      </rPr>
      <t xml:space="preserve"> в разделе "Пресс-центр", подразделе "Запросы о представлении информации", письмо от 30.12.2013 № 57-12898/13-09.2</t>
    </r>
  </si>
  <si>
    <r>
      <t xml:space="preserve">телефон (код по краю, номер рабочий, </t>
    </r>
    <r>
      <rPr>
        <b/>
        <sz val="14"/>
        <rFont val="Arial Cyr"/>
        <family val="0"/>
      </rPr>
      <t>сотовый)  8 (86168)54751</t>
    </r>
  </si>
  <si>
    <t xml:space="preserve"> -</t>
  </si>
  <si>
    <t xml:space="preserve">Принято распоряжение главы муниципального образования по вопросу рекомендуемого уровня торговой наценки на социально значимые продукты питания (дата, номер, название) </t>
  </si>
  <si>
    <t>Распоряжение главы МО Кущевский район от 19.02.2015 №66-р "О стабилизации цен на отдельные виды социально значимых продуктов питания в муниципальном образовании Кущевский район"</t>
  </si>
  <si>
    <t>Телефоны "горячей линии" в муниципальном образовании (указать номера стационарных телефонов)</t>
  </si>
  <si>
    <r>
      <t xml:space="preserve">Число проведеных ярмарок (в целом по муниципальному образованию с учетом проводимых в населенных пунктах), </t>
    </r>
    <r>
      <rPr>
        <b/>
        <sz val="12"/>
        <color indexed="10"/>
        <rFont val="Times New Roman"/>
        <family val="1"/>
      </rPr>
      <t>н</t>
    </r>
    <r>
      <rPr>
        <b/>
        <i/>
        <sz val="12"/>
        <color indexed="10"/>
        <rFont val="Times New Roman"/>
        <family val="1"/>
      </rPr>
      <t xml:space="preserve">арастающим итогом с начала года </t>
    </r>
  </si>
  <si>
    <r>
      <t xml:space="preserve">Проведены  мониторинги по уровню торговой наценки за анализируемый период (указать число предприятий розничной торговли),  </t>
    </r>
    <r>
      <rPr>
        <b/>
        <i/>
        <sz val="12"/>
        <color indexed="10"/>
        <rFont val="Times New Roman"/>
        <family val="1"/>
      </rPr>
      <t xml:space="preserve">нарастающим итогом с начала года </t>
    </r>
  </si>
  <si>
    <t>в том числе:</t>
  </si>
  <si>
    <t xml:space="preserve">          - установлено превышение рекомендуемого 10% уровня торговой наценки (указать число предприятий розничной торговли)</t>
  </si>
  <si>
    <t xml:space="preserve">            - устранено превышение рекомендуемого 10% уровня торговой наценки (указать число предприятий розничной торговли)</t>
  </si>
  <si>
    <t>8-(86168) 5-44-32, 5-07-21, 5-35-49, 5-01-20(16, 10), 49-1-96, 5-99-73, 45-2-64, 35-4-50, 35-1-78, 49-7-25, 32-2-06, 5-99-71</t>
  </si>
  <si>
    <t>*  Муниципальная универсальная, периодичная оптово-розничная ярмарка. Организатор: ПМП "Агропромэнерго". Адрес 352030, Краснодарский кроая, Кущевский район , ст.Кущевская, пер. Кубанский , 74. Режим работы: каждую субботу с 8.00 до 18.00ч.</t>
  </si>
  <si>
    <r>
      <rPr>
        <b/>
        <sz val="10"/>
        <color indexed="10"/>
        <rFont val="Times New Roman"/>
        <family val="1"/>
      </rPr>
      <t>Фактические</t>
    </r>
    <r>
      <rPr>
        <b/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датой*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</si>
  <si>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</si>
  <si>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Начальник отдела экономического развития</t>
  </si>
  <si>
    <t>Н.Е. Беркова</t>
  </si>
  <si>
    <t>Исполнитель (ФИО полностью) Рыжикова Екатерина Юрьевна</t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</si>
  <si>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</si>
  <si>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39 (ярмарка выходного дня)*</t>
  </si>
  <si>
    <r>
      <t xml:space="preserve">О принятых мерах в соответствии с распоряжением главы администрации Краснодарского края от 28.05.2008г. № 387-р "О внесении измениний в распоряжение главы администрации Краснодарского края от 17 октября 2007г. № 900-р ..."  по муниципальному образованию Кущевский район за период с </t>
    </r>
    <r>
      <rPr>
        <b/>
        <i/>
        <sz val="14"/>
        <rFont val="Times New Roman"/>
        <family val="1"/>
      </rPr>
      <t>1 января</t>
    </r>
    <r>
      <rPr>
        <b/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по 1 октября 2015 года</t>
    </r>
  </si>
  <si>
    <t>Рыжикова Екатерина Юрьевна</t>
  </si>
  <si>
    <t>Информация об оптово-отпускных и розничных ценах на отдельные виды социально значимых продуктов питания и автомобильное топливо в  муниципальном образовании Кущевский район на 21 октября 2015 года</t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</si>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</sst>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8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Arial Cyr"/>
      <family val="0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i/>
      <sz val="11"/>
      <name val="Arial Cyr"/>
      <family val="0"/>
    </font>
    <font>
      <b/>
      <sz val="12"/>
      <name val="Arial Cyr"/>
      <family val="0"/>
    </font>
    <font>
      <b/>
      <sz val="12"/>
      <color indexed="36"/>
      <name val="Times New Roman"/>
      <family val="1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12"/>
      <color indexed="14"/>
      <name val="Times New Roman"/>
      <family val="1"/>
    </font>
    <font>
      <b/>
      <sz val="9"/>
      <color indexed="10"/>
      <name val="Times New Roman"/>
      <family val="1"/>
    </font>
    <font>
      <b/>
      <sz val="7"/>
      <name val="Times New Roman"/>
      <family val="1"/>
    </font>
    <font>
      <b/>
      <sz val="10"/>
      <color indexed="10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2"/>
      <color indexed="10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9"/>
      <name val="Arial Cyr"/>
      <family val="0"/>
    </font>
    <font>
      <b/>
      <sz val="11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6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20" fillId="34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7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" fontId="6" fillId="34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/>
    </xf>
    <xf numFmtId="4" fontId="29" fillId="34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49" fontId="30" fillId="0" borderId="0" xfId="0" applyNumberFormat="1" applyFont="1" applyAlignment="1" applyProtection="1">
      <alignment horizontal="left" vertical="center"/>
      <protection locked="0"/>
    </xf>
    <xf numFmtId="49" fontId="30" fillId="0" borderId="0" xfId="0" applyNumberFormat="1" applyFont="1" applyBorder="1" applyAlignment="1" applyProtection="1">
      <alignment horizontal="left" vertical="center"/>
      <protection locked="0"/>
    </xf>
    <xf numFmtId="49" fontId="31" fillId="0" borderId="0" xfId="0" applyNumberFormat="1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31" fillId="35" borderId="10" xfId="0" applyFont="1" applyFill="1" applyBorder="1" applyAlignment="1">
      <alignment horizontal="center" vertical="center"/>
    </xf>
    <xf numFmtId="0" fontId="16" fillId="36" borderId="0" xfId="0" applyFont="1" applyFill="1" applyBorder="1" applyAlignment="1">
      <alignment horizontal="center"/>
    </xf>
    <xf numFmtId="3" fontId="24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right"/>
    </xf>
    <xf numFmtId="0" fontId="8" fillId="36" borderId="0" xfId="0" applyFont="1" applyFill="1" applyBorder="1" applyAlignment="1">
      <alignment horizontal="center" vertical="center" wrapText="1"/>
    </xf>
    <xf numFmtId="0" fontId="38" fillId="36" borderId="0" xfId="0" applyFont="1" applyFill="1" applyBorder="1" applyAlignment="1">
      <alignment wrapText="1"/>
    </xf>
    <xf numFmtId="0" fontId="20" fillId="36" borderId="0" xfId="0" applyFont="1" applyFill="1" applyBorder="1" applyAlignment="1">
      <alignment horizontal="center" wrapText="1"/>
    </xf>
    <xf numFmtId="0" fontId="40" fillId="36" borderId="11" xfId="0" applyFont="1" applyFill="1" applyBorder="1" applyAlignment="1">
      <alignment horizontal="center" vertical="center" wrapText="1"/>
    </xf>
    <xf numFmtId="0" fontId="23" fillId="36" borderId="11" xfId="0" applyFont="1" applyFill="1" applyBorder="1" applyAlignment="1">
      <alignment horizontal="center" vertical="center" wrapText="1"/>
    </xf>
    <xf numFmtId="4" fontId="2" fillId="36" borderId="11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3" fontId="5" fillId="36" borderId="10" xfId="0" applyNumberFormat="1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top" wrapText="1"/>
    </xf>
    <xf numFmtId="0" fontId="6" fillId="36" borderId="11" xfId="0" applyFont="1" applyFill="1" applyBorder="1" applyAlignment="1">
      <alignment horizontal="left" vertical="top" wrapText="1"/>
    </xf>
    <xf numFmtId="0" fontId="6" fillId="36" borderId="1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2" fillId="34" borderId="0" xfId="0" applyFont="1" applyFill="1" applyBorder="1" applyAlignment="1">
      <alignment horizontal="left" vertical="top" wrapText="1"/>
    </xf>
    <xf numFmtId="1" fontId="43" fillId="34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4" fontId="18" fillId="36" borderId="10" xfId="0" applyNumberFormat="1" applyFont="1" applyFill="1" applyBorder="1" applyAlignment="1">
      <alignment horizontal="center" vertical="center" wrapText="1"/>
    </xf>
    <xf numFmtId="4" fontId="6" fillId="36" borderId="10" xfId="0" applyNumberFormat="1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left" vertical="center" wrapText="1"/>
    </xf>
    <xf numFmtId="4" fontId="80" fillId="36" borderId="10" xfId="0" applyNumberFormat="1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left" vertical="center" wrapText="1"/>
    </xf>
    <xf numFmtId="0" fontId="6" fillId="36" borderId="14" xfId="0" applyFont="1" applyFill="1" applyBorder="1" applyAlignment="1">
      <alignment horizontal="left" vertical="center" wrapText="1"/>
    </xf>
    <xf numFmtId="0" fontId="6" fillId="36" borderId="13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left" vertical="center" wrapText="1"/>
    </xf>
    <xf numFmtId="0" fontId="6" fillId="36" borderId="0" xfId="0" applyFont="1" applyFill="1" applyBorder="1" applyAlignment="1">
      <alignment horizontal="left" vertical="center" wrapText="1"/>
    </xf>
    <xf numFmtId="0" fontId="6" fillId="36" borderId="15" xfId="0" applyFont="1" applyFill="1" applyBorder="1" applyAlignment="1">
      <alignment horizontal="left" vertical="center" wrapText="1"/>
    </xf>
    <xf numFmtId="0" fontId="6" fillId="36" borderId="16" xfId="0" applyFont="1" applyFill="1" applyBorder="1" applyAlignment="1">
      <alignment horizontal="left" vertical="center" wrapText="1"/>
    </xf>
    <xf numFmtId="0" fontId="6" fillId="36" borderId="12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left" vertical="center" wrapText="1"/>
    </xf>
    <xf numFmtId="0" fontId="2" fillId="36" borderId="11" xfId="0" applyFont="1" applyFill="1" applyBorder="1" applyAlignment="1">
      <alignment horizontal="left" vertical="center" wrapText="1"/>
    </xf>
    <xf numFmtId="0" fontId="6" fillId="36" borderId="17" xfId="0" applyFont="1" applyFill="1" applyBorder="1" applyAlignment="1">
      <alignment horizontal="left" vertical="center" wrapText="1"/>
    </xf>
    <xf numFmtId="0" fontId="2" fillId="36" borderId="11" xfId="0" applyFont="1" applyFill="1" applyBorder="1" applyAlignment="1">
      <alignment horizontal="left" vertical="top" wrapText="1"/>
    </xf>
    <xf numFmtId="0" fontId="6" fillId="36" borderId="13" xfId="0" applyFont="1" applyFill="1" applyBorder="1" applyAlignment="1">
      <alignment horizontal="center" vertical="top" wrapText="1"/>
    </xf>
    <xf numFmtId="0" fontId="6" fillId="36" borderId="18" xfId="0" applyFont="1" applyFill="1" applyBorder="1" applyAlignment="1">
      <alignment horizontal="center" vertical="top" wrapText="1"/>
    </xf>
    <xf numFmtId="0" fontId="6" fillId="36" borderId="19" xfId="0" applyFont="1" applyFill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 vertical="top" wrapText="1"/>
    </xf>
    <xf numFmtId="0" fontId="6" fillId="36" borderId="10" xfId="0" applyFont="1" applyFill="1" applyBorder="1" applyAlignment="1">
      <alignment horizontal="left" vertical="top" wrapText="1"/>
    </xf>
    <xf numFmtId="1" fontId="18" fillId="36" borderId="10" xfId="0" applyNumberFormat="1" applyFont="1" applyFill="1" applyBorder="1" applyAlignment="1">
      <alignment horizontal="center" vertical="center" wrapText="1"/>
    </xf>
    <xf numFmtId="1" fontId="30" fillId="36" borderId="10" xfId="0" applyNumberFormat="1" applyFont="1" applyFill="1" applyBorder="1" applyAlignment="1">
      <alignment horizontal="center" vertical="center" wrapText="1"/>
    </xf>
    <xf numFmtId="0" fontId="39" fillId="36" borderId="11" xfId="0" applyFont="1" applyFill="1" applyBorder="1" applyAlignment="1">
      <alignment horizontal="center" vertical="top" wrapText="1"/>
    </xf>
    <xf numFmtId="0" fontId="39" fillId="36" borderId="10" xfId="0" applyFont="1" applyFill="1" applyBorder="1" applyAlignment="1">
      <alignment horizontal="center" vertical="top" wrapText="1"/>
    </xf>
    <xf numFmtId="4" fontId="2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8" fillId="33" borderId="11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4" fontId="23" fillId="33" borderId="17" xfId="0" applyNumberFormat="1" applyFont="1" applyFill="1" applyBorder="1" applyAlignment="1">
      <alignment horizontal="center" vertical="center" wrapText="1"/>
    </xf>
    <xf numFmtId="4" fontId="23" fillId="33" borderId="15" xfId="0" applyNumberFormat="1" applyFont="1" applyFill="1" applyBorder="1" applyAlignment="1">
      <alignment horizontal="center" vertical="center" wrapText="1"/>
    </xf>
    <xf numFmtId="4" fontId="23" fillId="33" borderId="10" xfId="0" applyNumberFormat="1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33" borderId="17" xfId="0" applyNumberFormat="1" applyFont="1" applyFill="1" applyBorder="1" applyAlignment="1">
      <alignment horizontal="center" vertical="center" wrapText="1" shrinkToFit="1"/>
    </xf>
    <xf numFmtId="4" fontId="2" fillId="33" borderId="21" xfId="0" applyNumberFormat="1" applyFont="1" applyFill="1" applyBorder="1" applyAlignment="1">
      <alignment horizontal="center" vertical="center" wrapText="1" shrinkToFit="1"/>
    </xf>
    <xf numFmtId="4" fontId="2" fillId="33" borderId="15" xfId="0" applyNumberFormat="1" applyFont="1" applyFill="1" applyBorder="1" applyAlignment="1">
      <alignment horizontal="center" vertical="center" wrapText="1" shrinkToFit="1"/>
    </xf>
    <xf numFmtId="0" fontId="18" fillId="0" borderId="0" xfId="0" applyFont="1" applyBorder="1" applyAlignment="1">
      <alignment horizontal="left" vertical="center" wrapText="1"/>
    </xf>
    <xf numFmtId="0" fontId="36" fillId="0" borderId="0" xfId="0" applyFont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 horizontal="right"/>
    </xf>
    <xf numFmtId="0" fontId="36" fillId="0" borderId="0" xfId="0" applyFont="1" applyAlignment="1">
      <alignment horizontal="right"/>
    </xf>
    <xf numFmtId="0" fontId="21" fillId="15" borderId="10" xfId="0" applyFont="1" applyFill="1" applyBorder="1" applyAlignment="1">
      <alignment horizontal="left" vertical="top" wrapText="1"/>
    </xf>
    <xf numFmtId="0" fontId="31" fillId="15" borderId="10" xfId="0" applyFont="1" applyFill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36" borderId="10" xfId="0" applyFont="1" applyFill="1" applyBorder="1" applyAlignment="1">
      <alignment horizontal="center" vertical="center" wrapText="1"/>
    </xf>
    <xf numFmtId="0" fontId="35" fillId="36" borderId="10" xfId="0" applyFont="1" applyFill="1" applyBorder="1" applyAlignment="1">
      <alignment wrapText="1"/>
    </xf>
    <xf numFmtId="0" fontId="35" fillId="36" borderId="10" xfId="0" applyFont="1" applyFill="1" applyBorder="1" applyAlignment="1">
      <alignment/>
    </xf>
    <xf numFmtId="4" fontId="18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6" fillId="36" borderId="0" xfId="0" applyFont="1" applyFill="1" applyBorder="1" applyAlignment="1">
      <alignment horizontal="center"/>
    </xf>
    <xf numFmtId="4" fontId="16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0" fontId="18" fillId="0" borderId="0" xfId="0" applyFont="1" applyBorder="1" applyAlignment="1">
      <alignment horizontal="left" vertical="top" wrapText="1"/>
    </xf>
    <xf numFmtId="0" fontId="32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2" fillId="36" borderId="11" xfId="0" applyFont="1" applyFill="1" applyBorder="1" applyAlignment="1">
      <alignment horizontal="left" vertical="top" wrapText="1"/>
    </xf>
    <xf numFmtId="0" fontId="0" fillId="36" borderId="12" xfId="0" applyFill="1" applyBorder="1" applyAlignment="1">
      <alignment horizontal="left" vertical="top" wrapText="1"/>
    </xf>
    <xf numFmtId="171" fontId="23" fillId="36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6" fillId="36" borderId="11" xfId="0" applyFont="1" applyFill="1" applyBorder="1" applyAlignment="1">
      <alignment horizontal="center" vertical="top" wrapText="1"/>
    </xf>
    <xf numFmtId="0" fontId="6" fillId="36" borderId="22" xfId="0" applyFont="1" applyFill="1" applyBorder="1" applyAlignment="1">
      <alignment horizontal="center" vertical="top" wrapText="1"/>
    </xf>
    <xf numFmtId="0" fontId="6" fillId="36" borderId="12" xfId="0" applyFont="1" applyFill="1" applyBorder="1" applyAlignment="1">
      <alignment horizontal="center" vertical="top" wrapText="1"/>
    </xf>
    <xf numFmtId="0" fontId="37" fillId="0" borderId="17" xfId="0" applyFont="1" applyBorder="1" applyAlignment="1">
      <alignment horizontal="center" vertical="center" wrapText="1"/>
    </xf>
    <xf numFmtId="0" fontId="38" fillId="0" borderId="21" xfId="0" applyFont="1" applyBorder="1" applyAlignment="1">
      <alignment wrapText="1"/>
    </xf>
    <xf numFmtId="0" fontId="38" fillId="0" borderId="15" xfId="0" applyFont="1" applyBorder="1" applyAlignment="1">
      <alignment wrapText="1"/>
    </xf>
    <xf numFmtId="0" fontId="8" fillId="36" borderId="10" xfId="0" applyFont="1" applyFill="1" applyBorder="1" applyAlignment="1">
      <alignment horizontal="center" vertical="center" wrapText="1"/>
    </xf>
    <xf numFmtId="0" fontId="38" fillId="36" borderId="10" xfId="0" applyFont="1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38" fillId="0" borderId="0" xfId="0" applyFont="1" applyAlignment="1">
      <alignment/>
    </xf>
    <xf numFmtId="0" fontId="6" fillId="0" borderId="22" xfId="0" applyFont="1" applyBorder="1" applyAlignment="1">
      <alignment horizontal="center" vertical="top" wrapText="1"/>
    </xf>
    <xf numFmtId="0" fontId="2" fillId="36" borderId="11" xfId="0" applyFont="1" applyFill="1" applyBorder="1" applyAlignment="1">
      <alignment horizontal="left" vertical="top" wrapText="1"/>
    </xf>
    <xf numFmtId="0" fontId="14" fillId="36" borderId="22" xfId="0" applyFont="1" applyFill="1" applyBorder="1" applyAlignment="1">
      <alignment horizontal="left" vertical="top" wrapText="1"/>
    </xf>
    <xf numFmtId="0" fontId="5" fillId="36" borderId="11" xfId="0" applyFont="1" applyFill="1" applyBorder="1" applyAlignment="1">
      <alignment horizontal="left" vertical="top" wrapText="1"/>
    </xf>
    <xf numFmtId="0" fontId="41" fillId="36" borderId="22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view="pageBreakPreview" zoomScaleSheetLayoutView="100" zoomScalePageLayoutView="0" workbookViewId="0" topLeftCell="A1">
      <selection activeCell="F11" sqref="F1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00390625" style="3" customWidth="1"/>
    <col min="4" max="4" width="10.75390625" style="3" customWidth="1"/>
    <col min="5" max="5" width="11.375" style="2" customWidth="1"/>
    <col min="6" max="6" width="13.125" style="2" customWidth="1"/>
    <col min="7" max="7" width="12.125" style="2" customWidth="1"/>
    <col min="8" max="16384" width="9.125" style="2" customWidth="1"/>
  </cols>
  <sheetData>
    <row r="1" spans="1:7" ht="33.75" customHeight="1">
      <c r="A1" s="97" t="s">
        <v>57</v>
      </c>
      <c r="B1" s="98"/>
      <c r="C1" s="98"/>
      <c r="D1" s="98"/>
      <c r="E1" s="98"/>
      <c r="F1" s="98"/>
      <c r="G1" s="98"/>
    </row>
    <row r="2" spans="1:7" ht="29.25" customHeight="1">
      <c r="A2" s="99" t="s">
        <v>63</v>
      </c>
      <c r="B2" s="100"/>
      <c r="C2" s="100"/>
      <c r="D2" s="100"/>
      <c r="E2" s="100"/>
      <c r="F2" s="101"/>
      <c r="G2" s="101"/>
    </row>
    <row r="3" spans="1:5" ht="5.25" customHeight="1">
      <c r="A3" s="8"/>
      <c r="B3" s="105"/>
      <c r="C3" s="106"/>
      <c r="D3" s="106"/>
      <c r="E3" s="10"/>
    </row>
    <row r="4" spans="1:7" ht="14.25" customHeight="1">
      <c r="A4" s="8"/>
      <c r="B4" s="28"/>
      <c r="C4" s="9"/>
      <c r="D4" s="102" t="s">
        <v>14</v>
      </c>
      <c r="E4" s="103"/>
      <c r="F4" s="103"/>
      <c r="G4" s="103"/>
    </row>
    <row r="5" spans="1:7" ht="40.5" customHeight="1">
      <c r="A5" s="104" t="s">
        <v>97</v>
      </c>
      <c r="B5" s="104"/>
      <c r="C5" s="104"/>
      <c r="D5" s="104"/>
      <c r="E5" s="104"/>
      <c r="F5" s="103"/>
      <c r="G5" s="103"/>
    </row>
    <row r="6" spans="1:5" ht="8.25" customHeight="1">
      <c r="A6" s="4"/>
      <c r="B6" s="79"/>
      <c r="C6" s="79"/>
      <c r="D6" s="79"/>
      <c r="E6" s="79"/>
    </row>
    <row r="7" spans="1:7" ht="25.5" customHeight="1">
      <c r="A7" s="84" t="s">
        <v>2</v>
      </c>
      <c r="B7" s="74" t="s">
        <v>51</v>
      </c>
      <c r="C7" s="76" t="s">
        <v>3</v>
      </c>
      <c r="D7" s="77"/>
      <c r="E7" s="72" t="s">
        <v>54</v>
      </c>
      <c r="F7" s="78" t="s">
        <v>88</v>
      </c>
      <c r="G7" s="107" t="s">
        <v>41</v>
      </c>
    </row>
    <row r="8" spans="1:7" ht="65.25" customHeight="1">
      <c r="A8" s="85"/>
      <c r="B8" s="75"/>
      <c r="C8" s="15" t="s">
        <v>49</v>
      </c>
      <c r="D8" s="15" t="s">
        <v>48</v>
      </c>
      <c r="E8" s="73"/>
      <c r="F8" s="73"/>
      <c r="G8" s="108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40</v>
      </c>
    </row>
    <row r="10" spans="1:8" ht="19.5" customHeight="1">
      <c r="A10" s="7">
        <v>1</v>
      </c>
      <c r="B10" s="51" t="s">
        <v>31</v>
      </c>
      <c r="C10" s="47" t="s">
        <v>50</v>
      </c>
      <c r="D10" s="47" t="s">
        <v>50</v>
      </c>
      <c r="E10" s="50">
        <v>27.08</v>
      </c>
      <c r="F10" s="47" t="s">
        <v>50</v>
      </c>
      <c r="G10" s="20" t="e">
        <f>F10/E10*100-100</f>
        <v>#VALUE!</v>
      </c>
      <c r="H10" s="11"/>
    </row>
    <row r="11" spans="1:7" ht="19.5" customHeight="1">
      <c r="A11" s="7">
        <f aca="true" t="shared" si="0" ref="A11:A16">A10+1</f>
        <v>2</v>
      </c>
      <c r="B11" s="51" t="s">
        <v>15</v>
      </c>
      <c r="C11" s="47" t="s">
        <v>50</v>
      </c>
      <c r="D11" s="47" t="s">
        <v>50</v>
      </c>
      <c r="E11" s="50">
        <v>30.94</v>
      </c>
      <c r="F11" s="47">
        <v>27</v>
      </c>
      <c r="G11" s="20">
        <f aca="true" t="shared" si="1" ref="G11:G49">F11/E11*100-100</f>
        <v>-12.734324499030379</v>
      </c>
    </row>
    <row r="12" spans="1:7" ht="18.75" customHeight="1">
      <c r="A12" s="7">
        <f t="shared" si="0"/>
        <v>3</v>
      </c>
      <c r="B12" s="51" t="s">
        <v>98</v>
      </c>
      <c r="C12" s="47">
        <v>38.37</v>
      </c>
      <c r="D12" s="47">
        <v>38.37</v>
      </c>
      <c r="E12" s="47">
        <v>38.94</v>
      </c>
      <c r="F12" s="47" t="s">
        <v>77</v>
      </c>
      <c r="G12" s="20" t="e">
        <f t="shared" si="1"/>
        <v>#VALUE!</v>
      </c>
    </row>
    <row r="13" spans="1:7" ht="18.75" customHeight="1">
      <c r="A13" s="7">
        <f t="shared" si="0"/>
        <v>4</v>
      </c>
      <c r="B13" s="51" t="s">
        <v>93</v>
      </c>
      <c r="C13" s="47">
        <v>46.05</v>
      </c>
      <c r="D13" s="47">
        <v>46.05</v>
      </c>
      <c r="E13" s="47">
        <v>48.53</v>
      </c>
      <c r="F13" s="47" t="s">
        <v>50</v>
      </c>
      <c r="G13" s="20" t="e">
        <f t="shared" si="1"/>
        <v>#VALUE!</v>
      </c>
    </row>
    <row r="14" spans="1:7" ht="18" customHeight="1">
      <c r="A14" s="7">
        <f t="shared" si="0"/>
        <v>5</v>
      </c>
      <c r="B14" s="51" t="s">
        <v>58</v>
      </c>
      <c r="C14" s="47">
        <v>35.57</v>
      </c>
      <c r="D14" s="47">
        <v>35.57</v>
      </c>
      <c r="E14" s="47">
        <v>45.04</v>
      </c>
      <c r="F14" s="47" t="s">
        <v>50</v>
      </c>
      <c r="G14" s="20" t="e">
        <f t="shared" si="1"/>
        <v>#VALUE!</v>
      </c>
    </row>
    <row r="15" spans="1:7" ht="18.75">
      <c r="A15" s="7">
        <f t="shared" si="0"/>
        <v>6</v>
      </c>
      <c r="B15" s="51" t="s">
        <v>44</v>
      </c>
      <c r="C15" s="47" t="s">
        <v>50</v>
      </c>
      <c r="D15" s="47" t="s">
        <v>50</v>
      </c>
      <c r="E15" s="47">
        <v>41.08</v>
      </c>
      <c r="F15" s="47" t="s">
        <v>77</v>
      </c>
      <c r="G15" s="20" t="e">
        <f t="shared" si="1"/>
        <v>#VALUE!</v>
      </c>
    </row>
    <row r="16" spans="1:7" ht="20.25" customHeight="1">
      <c r="A16" s="7">
        <f t="shared" si="0"/>
        <v>7</v>
      </c>
      <c r="B16" s="52" t="s">
        <v>52</v>
      </c>
      <c r="C16" s="47" t="s">
        <v>50</v>
      </c>
      <c r="D16" s="47" t="s">
        <v>50</v>
      </c>
      <c r="E16" s="47">
        <v>48.03</v>
      </c>
      <c r="F16" s="47" t="s">
        <v>50</v>
      </c>
      <c r="G16" s="20" t="e">
        <f t="shared" si="1"/>
        <v>#VALUE!</v>
      </c>
    </row>
    <row r="17" spans="1:7" ht="18.75">
      <c r="A17" s="7">
        <f aca="true" t="shared" si="2" ref="A17:A55">A16+1</f>
        <v>8</v>
      </c>
      <c r="B17" s="51" t="s">
        <v>45</v>
      </c>
      <c r="C17" s="47" t="s">
        <v>50</v>
      </c>
      <c r="D17" s="47" t="s">
        <v>50</v>
      </c>
      <c r="E17" s="50">
        <v>56.19</v>
      </c>
      <c r="F17" s="47" t="s">
        <v>50</v>
      </c>
      <c r="G17" s="20" t="e">
        <f t="shared" si="1"/>
        <v>#VALUE!</v>
      </c>
    </row>
    <row r="18" spans="1:7" ht="18.75">
      <c r="A18" s="7">
        <f t="shared" si="2"/>
        <v>9</v>
      </c>
      <c r="B18" s="52" t="s">
        <v>53</v>
      </c>
      <c r="C18" s="47" t="s">
        <v>50</v>
      </c>
      <c r="D18" s="47" t="s">
        <v>50</v>
      </c>
      <c r="E18" s="47">
        <v>60.45</v>
      </c>
      <c r="F18" s="47" t="s">
        <v>50</v>
      </c>
      <c r="G18" s="20" t="e">
        <f t="shared" si="1"/>
        <v>#VALUE!</v>
      </c>
    </row>
    <row r="19" spans="1:7" ht="18" customHeight="1">
      <c r="A19" s="7">
        <f t="shared" si="2"/>
        <v>10</v>
      </c>
      <c r="B19" s="51" t="s">
        <v>59</v>
      </c>
      <c r="C19" s="47" t="s">
        <v>50</v>
      </c>
      <c r="D19" s="47" t="s">
        <v>50</v>
      </c>
      <c r="E19" s="47" t="s">
        <v>77</v>
      </c>
      <c r="F19" s="47" t="s">
        <v>50</v>
      </c>
      <c r="G19" s="20" t="e">
        <f t="shared" si="1"/>
        <v>#VALUE!</v>
      </c>
    </row>
    <row r="20" spans="1:7" ht="18.75" customHeight="1">
      <c r="A20" s="7">
        <f t="shared" si="2"/>
        <v>11</v>
      </c>
      <c r="B20" s="51" t="s">
        <v>8</v>
      </c>
      <c r="C20" s="47" t="s">
        <v>50</v>
      </c>
      <c r="D20" s="47" t="s">
        <v>50</v>
      </c>
      <c r="E20" s="47" t="s">
        <v>50</v>
      </c>
      <c r="F20" s="47" t="s">
        <v>50</v>
      </c>
      <c r="G20" s="20" t="e">
        <f t="shared" si="1"/>
        <v>#VALUE!</v>
      </c>
    </row>
    <row r="21" spans="1:7" ht="18.75">
      <c r="A21" s="7">
        <f t="shared" si="2"/>
        <v>12</v>
      </c>
      <c r="B21" s="53" t="s">
        <v>12</v>
      </c>
      <c r="C21" s="47" t="s">
        <v>50</v>
      </c>
      <c r="D21" s="47" t="s">
        <v>50</v>
      </c>
      <c r="E21" s="47">
        <v>45.22</v>
      </c>
      <c r="F21" s="47" t="s">
        <v>50</v>
      </c>
      <c r="G21" s="20" t="e">
        <f t="shared" si="1"/>
        <v>#VALUE!</v>
      </c>
    </row>
    <row r="22" spans="1:7" ht="18.75" customHeight="1">
      <c r="A22" s="7">
        <f t="shared" si="2"/>
        <v>13</v>
      </c>
      <c r="B22" s="54" t="s">
        <v>6</v>
      </c>
      <c r="C22" s="47" t="s">
        <v>50</v>
      </c>
      <c r="D22" s="47" t="s">
        <v>50</v>
      </c>
      <c r="E22" s="47" t="s">
        <v>77</v>
      </c>
      <c r="F22" s="47" t="s">
        <v>50</v>
      </c>
      <c r="G22" s="20" t="e">
        <f t="shared" si="1"/>
        <v>#VALUE!</v>
      </c>
    </row>
    <row r="23" spans="1:7" ht="21" customHeight="1">
      <c r="A23" s="7">
        <f t="shared" si="2"/>
        <v>14</v>
      </c>
      <c r="B23" s="49" t="s">
        <v>4</v>
      </c>
      <c r="C23" s="47" t="s">
        <v>50</v>
      </c>
      <c r="D23" s="47" t="s">
        <v>50</v>
      </c>
      <c r="E23" s="47">
        <v>69.33</v>
      </c>
      <c r="F23" s="47" t="s">
        <v>50</v>
      </c>
      <c r="G23" s="20" t="e">
        <f t="shared" si="1"/>
        <v>#VALUE!</v>
      </c>
    </row>
    <row r="24" spans="1:7" ht="19.5" customHeight="1">
      <c r="A24" s="7">
        <f t="shared" si="2"/>
        <v>15</v>
      </c>
      <c r="B24" s="49" t="s">
        <v>7</v>
      </c>
      <c r="C24" s="47" t="s">
        <v>50</v>
      </c>
      <c r="D24" s="47" t="s">
        <v>50</v>
      </c>
      <c r="E24" s="47" t="s">
        <v>77</v>
      </c>
      <c r="F24" s="47" t="s">
        <v>50</v>
      </c>
      <c r="G24" s="20" t="e">
        <f t="shared" si="1"/>
        <v>#VALUE!</v>
      </c>
    </row>
    <row r="25" spans="1:7" ht="18.75" customHeight="1">
      <c r="A25" s="7">
        <f t="shared" si="2"/>
        <v>16</v>
      </c>
      <c r="B25" s="49" t="s">
        <v>5</v>
      </c>
      <c r="C25" s="47" t="s">
        <v>50</v>
      </c>
      <c r="D25" s="47" t="s">
        <v>50</v>
      </c>
      <c r="E25" s="47">
        <v>44.6</v>
      </c>
      <c r="F25" s="47" t="s">
        <v>50</v>
      </c>
      <c r="G25" s="20" t="e">
        <f t="shared" si="1"/>
        <v>#VALUE!</v>
      </c>
    </row>
    <row r="26" spans="1:7" ht="18.75">
      <c r="A26" s="7">
        <f t="shared" si="2"/>
        <v>17</v>
      </c>
      <c r="B26" s="54" t="s">
        <v>42</v>
      </c>
      <c r="C26" s="47" t="s">
        <v>50</v>
      </c>
      <c r="D26" s="47" t="s">
        <v>50</v>
      </c>
      <c r="E26" s="47">
        <v>238.9</v>
      </c>
      <c r="F26" s="47" t="s">
        <v>77</v>
      </c>
      <c r="G26" s="20" t="e">
        <f t="shared" si="1"/>
        <v>#VALUE!</v>
      </c>
    </row>
    <row r="27" spans="1:7" ht="18.75">
      <c r="A27" s="7">
        <f t="shared" si="2"/>
        <v>18</v>
      </c>
      <c r="B27" s="55" t="s">
        <v>43</v>
      </c>
      <c r="C27" s="47" t="s">
        <v>50</v>
      </c>
      <c r="D27" s="47" t="s">
        <v>50</v>
      </c>
      <c r="E27" s="47">
        <v>64.91</v>
      </c>
      <c r="F27" s="47" t="s">
        <v>50</v>
      </c>
      <c r="G27" s="20" t="e">
        <f t="shared" si="1"/>
        <v>#VALUE!</v>
      </c>
    </row>
    <row r="28" spans="1:7" ht="18.75">
      <c r="A28" s="7">
        <f t="shared" si="2"/>
        <v>19</v>
      </c>
      <c r="B28" s="51" t="s">
        <v>37</v>
      </c>
      <c r="C28" s="47" t="s">
        <v>50</v>
      </c>
      <c r="D28" s="47" t="s">
        <v>50</v>
      </c>
      <c r="E28" s="47" t="s">
        <v>77</v>
      </c>
      <c r="F28" s="47" t="s">
        <v>50</v>
      </c>
      <c r="G28" s="20" t="e">
        <f t="shared" si="1"/>
        <v>#VALUE!</v>
      </c>
    </row>
    <row r="29" spans="1:7" ht="18" customHeight="1">
      <c r="A29" s="7">
        <f t="shared" si="2"/>
        <v>20</v>
      </c>
      <c r="B29" s="51" t="s">
        <v>38</v>
      </c>
      <c r="C29" s="47" t="s">
        <v>50</v>
      </c>
      <c r="D29" s="47" t="s">
        <v>50</v>
      </c>
      <c r="E29" s="47">
        <v>83</v>
      </c>
      <c r="F29" s="47" t="s">
        <v>50</v>
      </c>
      <c r="G29" s="20" t="e">
        <f t="shared" si="1"/>
        <v>#VALUE!</v>
      </c>
    </row>
    <row r="30" spans="1:7" ht="18.75" customHeight="1">
      <c r="A30" s="7">
        <f t="shared" si="2"/>
        <v>21</v>
      </c>
      <c r="B30" s="54" t="s">
        <v>39</v>
      </c>
      <c r="C30" s="47" t="s">
        <v>50</v>
      </c>
      <c r="D30" s="47" t="s">
        <v>50</v>
      </c>
      <c r="E30" s="47">
        <v>81.41</v>
      </c>
      <c r="F30" s="47">
        <v>76</v>
      </c>
      <c r="G30" s="20">
        <f t="shared" si="1"/>
        <v>-6.645375261024441</v>
      </c>
    </row>
    <row r="31" spans="1:7" ht="17.25" customHeight="1">
      <c r="A31" s="7">
        <f>A30+1</f>
        <v>22</v>
      </c>
      <c r="B31" s="56" t="s">
        <v>64</v>
      </c>
      <c r="C31" s="47" t="s">
        <v>50</v>
      </c>
      <c r="D31" s="47" t="s">
        <v>50</v>
      </c>
      <c r="E31" s="47">
        <v>58.26</v>
      </c>
      <c r="F31" s="47">
        <v>55</v>
      </c>
      <c r="G31" s="20">
        <f t="shared" si="1"/>
        <v>-5.59560590456573</v>
      </c>
    </row>
    <row r="32" spans="1:7" ht="16.5" customHeight="1">
      <c r="A32" s="7">
        <f t="shared" si="2"/>
        <v>23</v>
      </c>
      <c r="B32" s="56" t="s">
        <v>65</v>
      </c>
      <c r="C32" s="47" t="s">
        <v>50</v>
      </c>
      <c r="D32" s="47" t="s">
        <v>50</v>
      </c>
      <c r="E32" s="47">
        <v>50.8</v>
      </c>
      <c r="F32" s="47" t="s">
        <v>50</v>
      </c>
      <c r="G32" s="20" t="e">
        <f t="shared" si="1"/>
        <v>#VALUE!</v>
      </c>
    </row>
    <row r="33" spans="1:7" ht="16.5" customHeight="1">
      <c r="A33" s="7">
        <f t="shared" si="2"/>
        <v>24</v>
      </c>
      <c r="B33" s="57" t="s">
        <v>26</v>
      </c>
      <c r="C33" s="47" t="s">
        <v>50</v>
      </c>
      <c r="D33" s="47" t="s">
        <v>50</v>
      </c>
      <c r="E33" s="47">
        <v>300</v>
      </c>
      <c r="F33" s="47" t="s">
        <v>50</v>
      </c>
      <c r="G33" s="20" t="e">
        <f t="shared" si="1"/>
        <v>#VALUE!</v>
      </c>
    </row>
    <row r="34" spans="1:7" ht="16.5" customHeight="1">
      <c r="A34" s="7">
        <f t="shared" si="2"/>
        <v>25</v>
      </c>
      <c r="B34" s="57" t="s">
        <v>27</v>
      </c>
      <c r="C34" s="47" t="s">
        <v>50</v>
      </c>
      <c r="D34" s="47" t="s">
        <v>50</v>
      </c>
      <c r="E34" s="47">
        <v>269.2</v>
      </c>
      <c r="F34" s="47" t="s">
        <v>77</v>
      </c>
      <c r="G34" s="20" t="e">
        <f t="shared" si="1"/>
        <v>#VALUE!</v>
      </c>
    </row>
    <row r="35" spans="1:7" ht="16.5" customHeight="1">
      <c r="A35" s="7">
        <f t="shared" si="2"/>
        <v>26</v>
      </c>
      <c r="B35" s="57" t="s">
        <v>32</v>
      </c>
      <c r="C35" s="47" t="s">
        <v>50</v>
      </c>
      <c r="D35" s="47" t="s">
        <v>50</v>
      </c>
      <c r="E35" s="47" t="s">
        <v>77</v>
      </c>
      <c r="F35" s="47" t="s">
        <v>50</v>
      </c>
      <c r="G35" s="20" t="e">
        <f t="shared" si="1"/>
        <v>#VALUE!</v>
      </c>
    </row>
    <row r="36" spans="1:7" ht="16.5" customHeight="1">
      <c r="A36" s="7">
        <f t="shared" si="2"/>
        <v>27</v>
      </c>
      <c r="B36" s="57" t="s">
        <v>28</v>
      </c>
      <c r="C36" s="47" t="s">
        <v>50</v>
      </c>
      <c r="D36" s="47" t="s">
        <v>50</v>
      </c>
      <c r="E36" s="47">
        <v>134.27</v>
      </c>
      <c r="F36" s="47" t="s">
        <v>77</v>
      </c>
      <c r="G36" s="20" t="e">
        <f t="shared" si="1"/>
        <v>#VALUE!</v>
      </c>
    </row>
    <row r="37" spans="1:7" ht="16.5" customHeight="1">
      <c r="A37" s="7">
        <f t="shared" si="2"/>
        <v>28</v>
      </c>
      <c r="B37" s="57" t="s">
        <v>55</v>
      </c>
      <c r="C37" s="47" t="s">
        <v>50</v>
      </c>
      <c r="D37" s="48" t="s">
        <v>50</v>
      </c>
      <c r="E37" s="47">
        <v>164.9</v>
      </c>
      <c r="F37" s="47">
        <v>145</v>
      </c>
      <c r="G37" s="20">
        <f t="shared" si="1"/>
        <v>-12.067919951485749</v>
      </c>
    </row>
    <row r="38" spans="1:7" ht="18.75">
      <c r="A38" s="7">
        <f t="shared" si="2"/>
        <v>29</v>
      </c>
      <c r="B38" s="57" t="s">
        <v>29</v>
      </c>
      <c r="C38" s="47" t="s">
        <v>50</v>
      </c>
      <c r="D38" s="47" t="s">
        <v>50</v>
      </c>
      <c r="E38" s="47">
        <v>54.64</v>
      </c>
      <c r="F38" s="47">
        <v>50</v>
      </c>
      <c r="G38" s="20">
        <f t="shared" si="1"/>
        <v>-8.49194729136164</v>
      </c>
    </row>
    <row r="39" spans="1:7" ht="18.75">
      <c r="A39" s="7">
        <f t="shared" si="2"/>
        <v>30</v>
      </c>
      <c r="B39" s="57" t="s">
        <v>18</v>
      </c>
      <c r="C39" s="47" t="s">
        <v>50</v>
      </c>
      <c r="D39" s="48" t="s">
        <v>50</v>
      </c>
      <c r="E39" s="47">
        <v>12.58</v>
      </c>
      <c r="F39" s="47" t="s">
        <v>50</v>
      </c>
      <c r="G39" s="20" t="e">
        <f t="shared" si="1"/>
        <v>#VALUE!</v>
      </c>
    </row>
    <row r="40" spans="1:7" ht="18.75">
      <c r="A40" s="7">
        <f t="shared" si="2"/>
        <v>31</v>
      </c>
      <c r="B40" s="57" t="s">
        <v>60</v>
      </c>
      <c r="C40" s="47" t="s">
        <v>50</v>
      </c>
      <c r="D40" s="47" t="s">
        <v>50</v>
      </c>
      <c r="E40" s="47">
        <v>531.42</v>
      </c>
      <c r="F40" s="47" t="s">
        <v>50</v>
      </c>
      <c r="G40" s="20" t="e">
        <f t="shared" si="1"/>
        <v>#VALUE!</v>
      </c>
    </row>
    <row r="41" spans="1:7" ht="16.5" customHeight="1">
      <c r="A41" s="7">
        <f t="shared" si="2"/>
        <v>32</v>
      </c>
      <c r="B41" s="57" t="s">
        <v>19</v>
      </c>
      <c r="C41" s="47" t="s">
        <v>50</v>
      </c>
      <c r="D41" s="47" t="s">
        <v>50</v>
      </c>
      <c r="E41" s="47">
        <v>58.93</v>
      </c>
      <c r="F41" s="47" t="s">
        <v>77</v>
      </c>
      <c r="G41" s="20" t="e">
        <f t="shared" si="1"/>
        <v>#VALUE!</v>
      </c>
    </row>
    <row r="42" spans="1:7" ht="16.5" customHeight="1">
      <c r="A42" s="7">
        <f t="shared" si="2"/>
        <v>33</v>
      </c>
      <c r="B42" s="57" t="s">
        <v>20</v>
      </c>
      <c r="C42" s="47" t="s">
        <v>50</v>
      </c>
      <c r="D42" s="47" t="s">
        <v>50</v>
      </c>
      <c r="E42" s="47">
        <v>29.38</v>
      </c>
      <c r="F42" s="47" t="s">
        <v>50</v>
      </c>
      <c r="G42" s="20" t="e">
        <f t="shared" si="1"/>
        <v>#VALUE!</v>
      </c>
    </row>
    <row r="43" spans="1:7" ht="16.5" customHeight="1">
      <c r="A43" s="7">
        <f t="shared" si="2"/>
        <v>34</v>
      </c>
      <c r="B43" s="57" t="s">
        <v>21</v>
      </c>
      <c r="C43" s="47" t="s">
        <v>50</v>
      </c>
      <c r="D43" s="48" t="s">
        <v>50</v>
      </c>
      <c r="E43" s="47">
        <v>63.27</v>
      </c>
      <c r="F43" s="47" t="s">
        <v>77</v>
      </c>
      <c r="G43" s="20" t="e">
        <f t="shared" si="1"/>
        <v>#VALUE!</v>
      </c>
    </row>
    <row r="44" spans="1:7" ht="16.5" customHeight="1">
      <c r="A44" s="7">
        <f t="shared" si="2"/>
        <v>35</v>
      </c>
      <c r="B44" s="57" t="s">
        <v>62</v>
      </c>
      <c r="C44" s="47" t="s">
        <v>50</v>
      </c>
      <c r="D44" s="47" t="s">
        <v>50</v>
      </c>
      <c r="E44" s="47">
        <v>38.71</v>
      </c>
      <c r="F44" s="47" t="s">
        <v>50</v>
      </c>
      <c r="G44" s="20" t="e">
        <f t="shared" si="1"/>
        <v>#VALUE!</v>
      </c>
    </row>
    <row r="45" spans="1:7" ht="17.25" customHeight="1">
      <c r="A45" s="7">
        <f t="shared" si="2"/>
        <v>36</v>
      </c>
      <c r="B45" s="57" t="s">
        <v>22</v>
      </c>
      <c r="C45" s="47" t="s">
        <v>50</v>
      </c>
      <c r="D45" s="47" t="s">
        <v>50</v>
      </c>
      <c r="E45" s="47">
        <v>22.29</v>
      </c>
      <c r="F45" s="47">
        <v>18</v>
      </c>
      <c r="G45" s="20">
        <f t="shared" si="1"/>
        <v>-19.24629878869449</v>
      </c>
    </row>
    <row r="46" spans="1:7" ht="16.5" customHeight="1">
      <c r="A46" s="7">
        <f t="shared" si="2"/>
        <v>37</v>
      </c>
      <c r="B46" s="57" t="s">
        <v>23</v>
      </c>
      <c r="C46" s="47" t="s">
        <v>50</v>
      </c>
      <c r="D46" s="47" t="s">
        <v>50</v>
      </c>
      <c r="E46" s="47">
        <v>20.58</v>
      </c>
      <c r="F46" s="47">
        <v>17</v>
      </c>
      <c r="G46" s="20">
        <f t="shared" si="1"/>
        <v>-17.395529640427597</v>
      </c>
    </row>
    <row r="47" spans="1:7" ht="18" customHeight="1">
      <c r="A47" s="7">
        <f t="shared" si="2"/>
        <v>38</v>
      </c>
      <c r="B47" s="57" t="s">
        <v>24</v>
      </c>
      <c r="C47" s="47" t="s">
        <v>50</v>
      </c>
      <c r="D47" s="47" t="s">
        <v>50</v>
      </c>
      <c r="E47" s="47">
        <v>22.73</v>
      </c>
      <c r="F47" s="47">
        <v>20</v>
      </c>
      <c r="G47" s="20">
        <f t="shared" si="1"/>
        <v>-12.010558732952049</v>
      </c>
    </row>
    <row r="48" spans="1:7" ht="16.5" customHeight="1">
      <c r="A48" s="7">
        <f t="shared" si="2"/>
        <v>39</v>
      </c>
      <c r="B48" s="57" t="s">
        <v>25</v>
      </c>
      <c r="C48" s="47" t="s">
        <v>50</v>
      </c>
      <c r="D48" s="47" t="s">
        <v>50</v>
      </c>
      <c r="E48" s="47">
        <v>29.85</v>
      </c>
      <c r="F48" s="47">
        <v>25</v>
      </c>
      <c r="G48" s="20">
        <f t="shared" si="1"/>
        <v>-16.24790619765494</v>
      </c>
    </row>
    <row r="49" spans="1:7" ht="19.5" customHeight="1">
      <c r="A49" s="7">
        <f t="shared" si="2"/>
        <v>40</v>
      </c>
      <c r="B49" s="58" t="s">
        <v>61</v>
      </c>
      <c r="C49" s="47" t="s">
        <v>50</v>
      </c>
      <c r="D49" s="47" t="s">
        <v>50</v>
      </c>
      <c r="E49" s="47">
        <v>54.81</v>
      </c>
      <c r="F49" s="47">
        <v>45</v>
      </c>
      <c r="G49" s="20">
        <f t="shared" si="1"/>
        <v>-17.89819376026273</v>
      </c>
    </row>
    <row r="50" spans="1:11" ht="19.5" customHeight="1">
      <c r="A50" s="7">
        <f t="shared" si="2"/>
        <v>41</v>
      </c>
      <c r="B50" s="59" t="s">
        <v>35</v>
      </c>
      <c r="C50" s="47" t="s">
        <v>50</v>
      </c>
      <c r="D50" s="47" t="s">
        <v>50</v>
      </c>
      <c r="E50" s="47" t="s">
        <v>77</v>
      </c>
      <c r="F50" s="48" t="s">
        <v>36</v>
      </c>
      <c r="G50" s="18" t="s">
        <v>36</v>
      </c>
      <c r="H50" s="17"/>
      <c r="I50" s="17"/>
      <c r="J50" s="17"/>
      <c r="K50" s="19"/>
    </row>
    <row r="51" spans="1:11" ht="19.5" customHeight="1">
      <c r="A51" s="7">
        <f t="shared" si="2"/>
        <v>42</v>
      </c>
      <c r="B51" s="59" t="s">
        <v>33</v>
      </c>
      <c r="C51" s="47" t="s">
        <v>50</v>
      </c>
      <c r="D51" s="47" t="s">
        <v>50</v>
      </c>
      <c r="E51" s="47">
        <v>35.11</v>
      </c>
      <c r="F51" s="48" t="s">
        <v>36</v>
      </c>
      <c r="G51" s="18" t="s">
        <v>36</v>
      </c>
      <c r="H51" s="17"/>
      <c r="I51" s="17"/>
      <c r="J51" s="17"/>
      <c r="K51" s="19"/>
    </row>
    <row r="52" spans="1:11" ht="20.25" customHeight="1">
      <c r="A52" s="7">
        <f t="shared" si="2"/>
        <v>43</v>
      </c>
      <c r="B52" s="59" t="s">
        <v>34</v>
      </c>
      <c r="C52" s="47" t="s">
        <v>50</v>
      </c>
      <c r="D52" s="47" t="s">
        <v>50</v>
      </c>
      <c r="E52" s="47">
        <v>38.22</v>
      </c>
      <c r="F52" s="48" t="s">
        <v>36</v>
      </c>
      <c r="G52" s="18" t="s">
        <v>36</v>
      </c>
      <c r="H52" s="17"/>
      <c r="I52" s="17"/>
      <c r="J52" s="17"/>
      <c r="K52" s="19"/>
    </row>
    <row r="53" spans="1:7" ht="33" customHeight="1">
      <c r="A53" s="7">
        <f t="shared" si="2"/>
        <v>44</v>
      </c>
      <c r="B53" s="60" t="s">
        <v>89</v>
      </c>
      <c r="C53" s="47" t="s">
        <v>50</v>
      </c>
      <c r="D53" s="47" t="s">
        <v>50</v>
      </c>
      <c r="E53" s="47">
        <v>33.68</v>
      </c>
      <c r="F53" s="48" t="s">
        <v>36</v>
      </c>
      <c r="G53" s="13" t="s">
        <v>36</v>
      </c>
    </row>
    <row r="54" spans="1:7" ht="31.5" customHeight="1">
      <c r="A54" s="7">
        <f t="shared" si="2"/>
        <v>45</v>
      </c>
      <c r="B54" s="60" t="s">
        <v>56</v>
      </c>
      <c r="C54" s="47" t="s">
        <v>50</v>
      </c>
      <c r="D54" s="47" t="s">
        <v>50</v>
      </c>
      <c r="E54" s="47" t="s">
        <v>77</v>
      </c>
      <c r="F54" s="48" t="s">
        <v>36</v>
      </c>
      <c r="G54" s="13" t="s">
        <v>36</v>
      </c>
    </row>
    <row r="55" spans="1:7" ht="31.5" customHeight="1">
      <c r="A55" s="7">
        <f t="shared" si="2"/>
        <v>46</v>
      </c>
      <c r="B55" s="61" t="s">
        <v>46</v>
      </c>
      <c r="C55" s="47" t="s">
        <v>50</v>
      </c>
      <c r="D55" s="47" t="s">
        <v>50</v>
      </c>
      <c r="E55" s="47">
        <v>17.75</v>
      </c>
      <c r="F55" s="48" t="s">
        <v>36</v>
      </c>
      <c r="G55" s="13" t="s">
        <v>36</v>
      </c>
    </row>
    <row r="56" spans="1:5" ht="33" customHeight="1">
      <c r="A56" s="80">
        <f>1+A55</f>
        <v>47</v>
      </c>
      <c r="B56" s="82" t="s">
        <v>30</v>
      </c>
      <c r="C56" s="86" t="s">
        <v>13</v>
      </c>
      <c r="D56" s="87"/>
      <c r="E56" s="88"/>
    </row>
    <row r="57" spans="1:5" ht="27" customHeight="1">
      <c r="A57" s="81"/>
      <c r="B57" s="83"/>
      <c r="C57" s="29" t="s">
        <v>9</v>
      </c>
      <c r="D57" s="14" t="s">
        <v>10</v>
      </c>
      <c r="E57" s="14" t="s">
        <v>11</v>
      </c>
    </row>
    <row r="58" spans="1:5" ht="21" customHeight="1">
      <c r="A58" s="81"/>
      <c r="B58" s="25" t="s">
        <v>17</v>
      </c>
      <c r="C58" s="12"/>
      <c r="D58" s="12"/>
      <c r="E58" s="12"/>
    </row>
    <row r="59" spans="1:5" ht="21" customHeight="1">
      <c r="A59" s="81"/>
      <c r="B59" s="26" t="s">
        <v>16</v>
      </c>
      <c r="C59" s="12"/>
      <c r="D59" s="12"/>
      <c r="E59" s="12"/>
    </row>
    <row r="60" spans="1:6" ht="21" customHeight="1">
      <c r="A60" s="21"/>
      <c r="B60" s="95" t="s">
        <v>47</v>
      </c>
      <c r="C60" s="96"/>
      <c r="D60" s="96"/>
      <c r="E60" s="96"/>
      <c r="F60" s="27" t="s">
        <v>50</v>
      </c>
    </row>
    <row r="61" ht="4.5" customHeight="1"/>
    <row r="62" spans="1:6" ht="40.5" customHeight="1">
      <c r="A62" s="91" t="s">
        <v>87</v>
      </c>
      <c r="B62" s="92"/>
      <c r="C62" s="92"/>
      <c r="D62" s="92"/>
      <c r="E62" s="92"/>
      <c r="F62" s="92"/>
    </row>
    <row r="63" spans="1:7" ht="24.75" customHeight="1">
      <c r="A63" s="89"/>
      <c r="B63" s="90"/>
      <c r="C63" s="90"/>
      <c r="D63" s="90"/>
      <c r="E63" s="90"/>
      <c r="F63" s="90"/>
      <c r="G63" s="90"/>
    </row>
    <row r="64" ht="17.25" customHeight="1">
      <c r="A64" s="30"/>
    </row>
    <row r="65" spans="1:7" ht="18.75">
      <c r="A65" s="30" t="s">
        <v>90</v>
      </c>
      <c r="F65" s="93" t="s">
        <v>91</v>
      </c>
      <c r="G65" s="94"/>
    </row>
    <row r="66" ht="15" customHeight="1">
      <c r="A66" s="22"/>
    </row>
    <row r="67" ht="18.75">
      <c r="A67" s="23" t="s">
        <v>92</v>
      </c>
    </row>
    <row r="68" ht="18">
      <c r="A68" s="24" t="s">
        <v>76</v>
      </c>
    </row>
    <row r="74" ht="12" customHeight="1"/>
    <row r="75" ht="14.25" customHeight="1"/>
    <row r="77" ht="14.2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5" customHeight="1"/>
    <row r="85" ht="8.25" customHeight="1"/>
    <row r="86" ht="16.5" customHeight="1"/>
    <row r="87" ht="9.75" customHeight="1"/>
    <row r="89" ht="12" customHeight="1"/>
  </sheetData>
  <sheetProtection/>
  <mergeCells count="19">
    <mergeCell ref="A63:G63"/>
    <mergeCell ref="A62:F62"/>
    <mergeCell ref="F65:G65"/>
    <mergeCell ref="B60:E60"/>
    <mergeCell ref="A1:G1"/>
    <mergeCell ref="A2:G2"/>
    <mergeCell ref="D4:G4"/>
    <mergeCell ref="A5:G5"/>
    <mergeCell ref="B3:D3"/>
    <mergeCell ref="G7:G8"/>
    <mergeCell ref="E7:E8"/>
    <mergeCell ref="B7:B8"/>
    <mergeCell ref="C7:D7"/>
    <mergeCell ref="F7:F8"/>
    <mergeCell ref="B6:E6"/>
    <mergeCell ref="A56:A59"/>
    <mergeCell ref="B56:B57"/>
    <mergeCell ref="A7:A8"/>
    <mergeCell ref="C56:E56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57" r:id="rId1"/>
  <headerFooter alignWithMargins="0">
    <oddFooter>&amp;R&amp;8&amp;P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zoomScalePageLayoutView="0" workbookViewId="0" topLeftCell="A1">
      <selection activeCell="A6" sqref="A6:C6"/>
    </sheetView>
  </sheetViews>
  <sheetFormatPr defaultColWidth="9.00390625" defaultRowHeight="12.75"/>
  <cols>
    <col min="1" max="1" width="5.25390625" style="0" customWidth="1"/>
    <col min="2" max="2" width="61.25390625" style="0" customWidth="1"/>
    <col min="3" max="3" width="37.375" style="0" customWidth="1"/>
  </cols>
  <sheetData>
    <row r="1" spans="1:16" ht="54.75" customHeight="1">
      <c r="A1" s="120" t="s">
        <v>74</v>
      </c>
      <c r="B1" s="121"/>
      <c r="C1" s="122"/>
      <c r="P1">
        <v>70</v>
      </c>
    </row>
    <row r="2" spans="1:16" ht="64.5" customHeight="1">
      <c r="A2" s="123" t="s">
        <v>75</v>
      </c>
      <c r="B2" s="124"/>
      <c r="C2" s="124"/>
      <c r="P2">
        <v>85</v>
      </c>
    </row>
    <row r="3" spans="1:3" ht="15">
      <c r="A3" s="32"/>
      <c r="B3" s="33"/>
      <c r="C3" s="33"/>
    </row>
    <row r="4" spans="1:3" ht="40.5">
      <c r="A4" s="32"/>
      <c r="B4" s="33"/>
      <c r="C4" s="34" t="s">
        <v>67</v>
      </c>
    </row>
    <row r="5" spans="1:3" ht="15">
      <c r="A5" s="32"/>
      <c r="B5" s="33"/>
      <c r="C5" s="33"/>
    </row>
    <row r="6" spans="1:3" ht="93.75" customHeight="1">
      <c r="A6" s="125" t="s">
        <v>95</v>
      </c>
      <c r="B6" s="126"/>
      <c r="C6" s="126"/>
    </row>
    <row r="7" spans="1:3" ht="21">
      <c r="A7" s="35" t="s">
        <v>2</v>
      </c>
      <c r="B7" s="36" t="s">
        <v>68</v>
      </c>
      <c r="C7" s="37" t="s">
        <v>69</v>
      </c>
    </row>
    <row r="8" spans="1:3" ht="12.75">
      <c r="A8" s="38" t="s">
        <v>0</v>
      </c>
      <c r="B8" s="38" t="s">
        <v>1</v>
      </c>
      <c r="C8" s="39">
        <v>1</v>
      </c>
    </row>
    <row r="9" spans="1:3" ht="21.75" customHeight="1">
      <c r="A9" s="117">
        <v>1</v>
      </c>
      <c r="B9" s="128" t="s">
        <v>78</v>
      </c>
      <c r="C9" s="130" t="s">
        <v>79</v>
      </c>
    </row>
    <row r="10" spans="1:3" ht="44.25" customHeight="1">
      <c r="A10" s="127"/>
      <c r="B10" s="129"/>
      <c r="C10" s="131"/>
    </row>
    <row r="11" spans="1:3" ht="15.75">
      <c r="A11" s="63">
        <v>2</v>
      </c>
      <c r="B11" s="113" t="s">
        <v>80</v>
      </c>
      <c r="C11" s="115" t="s">
        <v>86</v>
      </c>
    </row>
    <row r="12" spans="1:3" ht="40.5" customHeight="1">
      <c r="A12" s="64"/>
      <c r="B12" s="114"/>
      <c r="C12" s="116"/>
    </row>
    <row r="13" spans="1:3" ht="63">
      <c r="A13" s="117">
        <v>3</v>
      </c>
      <c r="B13" s="62" t="s">
        <v>81</v>
      </c>
      <c r="C13" s="68" t="s">
        <v>94</v>
      </c>
    </row>
    <row r="14" spans="1:3" ht="31.5">
      <c r="A14" s="118"/>
      <c r="B14" s="41" t="s">
        <v>70</v>
      </c>
      <c r="C14" s="68">
        <v>22</v>
      </c>
    </row>
    <row r="15" spans="1:3" ht="31.5">
      <c r="A15" s="119"/>
      <c r="B15" s="41" t="s">
        <v>71</v>
      </c>
      <c r="C15" s="69">
        <v>1</v>
      </c>
    </row>
    <row r="16" spans="1:3" ht="63">
      <c r="A16" s="65">
        <v>4</v>
      </c>
      <c r="B16" s="62" t="s">
        <v>82</v>
      </c>
      <c r="C16" s="68">
        <f>640+205+51+51+51+51+51+51+51+51+51+51+51+51+51+51+51+51+51+51+51+51+51+51</f>
        <v>1967</v>
      </c>
    </row>
    <row r="17" spans="1:3" ht="18.75">
      <c r="A17" s="66"/>
      <c r="B17" s="62" t="s">
        <v>83</v>
      </c>
      <c r="C17" s="68"/>
    </row>
    <row r="18" spans="1:3" ht="47.25">
      <c r="A18" s="40" t="s">
        <v>72</v>
      </c>
      <c r="B18" s="41" t="s">
        <v>84</v>
      </c>
      <c r="C18" s="70">
        <v>1370</v>
      </c>
    </row>
    <row r="19" spans="1:3" ht="47.25">
      <c r="A19" s="42" t="s">
        <v>73</v>
      </c>
      <c r="B19" s="67" t="s">
        <v>85</v>
      </c>
      <c r="C19" s="71">
        <v>1160</v>
      </c>
    </row>
    <row r="20" spans="1:3" ht="15.75">
      <c r="A20" s="43"/>
      <c r="B20" s="44"/>
      <c r="C20" s="45"/>
    </row>
    <row r="21" spans="1:3" ht="54.75" customHeight="1">
      <c r="A21" s="111" t="s">
        <v>87</v>
      </c>
      <c r="B21" s="112"/>
      <c r="C21" s="112"/>
    </row>
    <row r="22" spans="1:3" ht="15.75">
      <c r="A22" s="43"/>
      <c r="B22" s="44"/>
      <c r="C22" s="45"/>
    </row>
    <row r="23" spans="1:3" ht="18.75">
      <c r="A23" s="109"/>
      <c r="B23" s="110"/>
      <c r="C23" s="45"/>
    </row>
    <row r="24" spans="1:3" ht="18.75">
      <c r="A24" s="30" t="s">
        <v>90</v>
      </c>
      <c r="B24" s="46"/>
      <c r="C24" s="31" t="s">
        <v>91</v>
      </c>
    </row>
    <row r="25" spans="1:3" ht="18.75">
      <c r="A25" s="22"/>
      <c r="B25" s="46"/>
      <c r="C25" s="3"/>
    </row>
    <row r="26" spans="1:3" ht="18.75">
      <c r="A26" s="23" t="s">
        <v>96</v>
      </c>
      <c r="B26" s="46"/>
      <c r="C26" s="3"/>
    </row>
    <row r="27" spans="1:3" ht="18">
      <c r="A27" s="24" t="s">
        <v>66</v>
      </c>
      <c r="B27" s="46"/>
      <c r="C27" s="3"/>
    </row>
  </sheetData>
  <sheetProtection/>
  <mergeCells count="11">
    <mergeCell ref="C9:C10"/>
    <mergeCell ref="A23:B23"/>
    <mergeCell ref="A21:C21"/>
    <mergeCell ref="B11:B12"/>
    <mergeCell ref="C11:C12"/>
    <mergeCell ref="A13:A15"/>
    <mergeCell ref="A1:C1"/>
    <mergeCell ref="A2:C2"/>
    <mergeCell ref="A6:C6"/>
    <mergeCell ref="A9:A10"/>
    <mergeCell ref="B9:B10"/>
  </mergeCells>
  <printOptions/>
  <pageMargins left="0.31496062992125984" right="0.31496062992125984" top="0.35433070866141736" bottom="0.15748031496062992" header="0.31496062992125984" footer="0.31496062992125984"/>
  <pageSetup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2015-10-14T07:35:54Z</cp:lastPrinted>
  <dcterms:created xsi:type="dcterms:W3CDTF">2002-09-27T11:21:23Z</dcterms:created>
  <dcterms:modified xsi:type="dcterms:W3CDTF">2015-10-21T07:36:18Z</dcterms:modified>
  <cp:category/>
  <cp:version/>
  <cp:contentType/>
  <cp:contentStatus/>
</cp:coreProperties>
</file>